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5" r:id="rId2"/>
  </sheets>
  <calcPr calcId="145621"/>
</workbook>
</file>

<file path=xl/calcChain.xml><?xml version="1.0" encoding="utf-8"?>
<calcChain xmlns="http://schemas.openxmlformats.org/spreadsheetml/2006/main">
  <c r="AS12" i="3" l="1"/>
  <c r="AR12" i="3" s="1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H12" i="3"/>
  <c r="H16" i="3" s="1"/>
  <c r="G12" i="3"/>
  <c r="G16" i="3" s="1"/>
  <c r="G18" i="3" s="1"/>
  <c r="F12" i="3"/>
  <c r="F16" i="3" s="1"/>
  <c r="E12" i="3"/>
  <c r="E16" i="3" s="1"/>
  <c r="E18" i="3" s="1"/>
  <c r="V12" i="3" l="1"/>
  <c r="M16" i="3"/>
  <c r="N16" i="3"/>
  <c r="L16" i="3"/>
  <c r="I16" i="3"/>
  <c r="J12" i="3"/>
  <c r="K18" i="3"/>
  <c r="F17" i="3"/>
  <c r="H17" i="3"/>
  <c r="H18" i="3" s="1"/>
  <c r="M18" i="3" s="1"/>
  <c r="O17" i="3"/>
  <c r="J17" i="3"/>
  <c r="AF12" i="3"/>
  <c r="I18" i="3" l="1"/>
  <c r="O18" i="3" s="1"/>
  <c r="O16" i="3"/>
  <c r="J16" i="3"/>
  <c r="M17" i="3"/>
  <c r="N17" i="3"/>
  <c r="L17" i="3"/>
  <c r="F18" i="3"/>
  <c r="J18" i="3" l="1"/>
  <c r="L18" i="3"/>
  <c r="N18" i="3"/>
</calcChain>
</file>

<file path=xl/sharedStrings.xml><?xml version="1.0" encoding="utf-8"?>
<sst xmlns="http://schemas.openxmlformats.org/spreadsheetml/2006/main" count="132" uniqueCount="70">
  <si>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</si>
  <si>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</si>
  <si>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</si>
  <si>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</si>
  <si>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</si>
  <si>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</si>
  <si>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</si>
  <si>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</si>
  <si>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</si>
  <si>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</si>
  <si>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</si>
  <si>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</si>
  <si>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</si>
  <si>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</si>
  <si>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</si>
  <si>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</si>
  <si>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</si>
  <si>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</si>
  <si>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</si>
  <si>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Eetu Isohanni</t>
  </si>
  <si>
    <t>3.5.2000   Kannus</t>
  </si>
  <si>
    <t>Ura = Kannuksen Ura  (1969),  kasvattajaseura</t>
  </si>
  <si>
    <t>3.</t>
  </si>
  <si>
    <t>Ura</t>
  </si>
  <si>
    <t>2.</t>
  </si>
  <si>
    <t>9.</t>
  </si>
  <si>
    <t>YK</t>
  </si>
  <si>
    <t>VePe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</si>
  <si>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</si>
  <si>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</si>
  <si>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</si>
  <si>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</si>
  <si>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</si>
  <si>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</si>
  <si>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</si>
  <si>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</si>
  <si>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</si>
  <si>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</si>
  <si>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</si>
  <si>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</si>
  <si>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</si>
  <si>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</si>
  <si>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</si>
  <si>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</si>
  <si>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</si>
  <si>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</si>
  <si>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</si>
  <si>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02.07. 2017  Imatra</t>
  </si>
  <si>
    <t xml:space="preserve">  0-2  (1-3, 1-4)</t>
  </si>
  <si>
    <t>3v</t>
  </si>
  <si>
    <t>4/6</t>
  </si>
  <si>
    <t>2/3</t>
  </si>
  <si>
    <t>1/1</t>
  </si>
  <si>
    <t>Mikko Kivinen</t>
  </si>
  <si>
    <t>8.</t>
  </si>
  <si>
    <t xml:space="preserve">  1-0  (6-2, 3-3)</t>
  </si>
  <si>
    <t>3p</t>
  </si>
  <si>
    <t>4/4</t>
  </si>
  <si>
    <t>3/3</t>
  </si>
  <si>
    <t>1.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</si>
  <si>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</si>
  <si>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</si>
  <si>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</si>
  <si>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</si>
  <si>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</si>
  <si>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</si>
  <si>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1/2</t>
  </si>
  <si>
    <t>12.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</si>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</sst>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19</v>
      </c>
      <c r="C1" s="2"/>
      <c r="D1" s="3"/>
      <c r="E1" s="4" t="s">
        <v>20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9"/>
      <c r="D2" s="104"/>
      <c r="E2" s="8" t="s">
        <v>7</v>
      </c>
      <c r="F2" s="21"/>
      <c r="G2" s="21"/>
      <c r="H2" s="21"/>
      <c r="I2" s="28"/>
      <c r="J2" s="9"/>
      <c r="K2" s="20"/>
      <c r="L2" s="17" t="s">
        <v>61</v>
      </c>
      <c r="M2" s="21"/>
      <c r="N2" s="21"/>
      <c r="O2" s="27"/>
      <c r="P2" s="6"/>
      <c r="Q2" s="17" t="s">
        <v>62</v>
      </c>
      <c r="R2" s="21"/>
      <c r="S2" s="21"/>
      <c r="T2" s="21"/>
      <c r="U2" s="28"/>
      <c r="V2" s="27"/>
      <c r="W2" s="6"/>
      <c r="X2" s="105" t="s">
        <v>12</v>
      </c>
      <c r="Y2" s="10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63</v>
      </c>
      <c r="AI2" s="21"/>
      <c r="AJ2" s="21"/>
      <c r="AK2" s="27"/>
      <c r="AL2" s="6"/>
      <c r="AM2" s="17" t="s">
        <v>62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103"/>
      <c r="W4" s="18"/>
      <c r="X4" s="12">
        <v>2016</v>
      </c>
      <c r="Y4" s="12" t="s">
        <v>22</v>
      </c>
      <c r="Z4" s="1" t="s">
        <v>23</v>
      </c>
      <c r="AA4" s="12">
        <v>14</v>
      </c>
      <c r="AB4" s="12">
        <v>0</v>
      </c>
      <c r="AC4" s="12">
        <v>5</v>
      </c>
      <c r="AD4" s="12">
        <v>5</v>
      </c>
      <c r="AE4" s="12">
        <v>32</v>
      </c>
      <c r="AF4" s="102">
        <v>0.52449999999999997</v>
      </c>
      <c r="AG4" s="10">
        <v>61</v>
      </c>
      <c r="AH4" s="55"/>
      <c r="AI4" s="55"/>
      <c r="AJ4" s="55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8</v>
      </c>
      <c r="AR4" s="108">
        <v>0.61529999999999996</v>
      </c>
      <c r="AS4" s="56">
        <v>13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03"/>
      <c r="W5" s="18"/>
      <c r="X5" s="12">
        <v>2017</v>
      </c>
      <c r="Y5" s="12" t="s">
        <v>24</v>
      </c>
      <c r="Z5" s="1" t="s">
        <v>23</v>
      </c>
      <c r="AA5" s="12">
        <v>16</v>
      </c>
      <c r="AB5" s="12">
        <v>0</v>
      </c>
      <c r="AC5" s="12">
        <v>8</v>
      </c>
      <c r="AD5" s="12">
        <v>33</v>
      </c>
      <c r="AE5" s="12">
        <v>80</v>
      </c>
      <c r="AF5" s="102">
        <v>0.67789999999999995</v>
      </c>
      <c r="AG5" s="10">
        <v>118</v>
      </c>
      <c r="AH5" s="55"/>
      <c r="AI5" s="12" t="s">
        <v>22</v>
      </c>
      <c r="AJ5" s="7" t="s">
        <v>25</v>
      </c>
      <c r="AK5" s="7" t="s">
        <v>25</v>
      </c>
      <c r="AL5" s="10"/>
      <c r="AM5" s="12">
        <v>5</v>
      </c>
      <c r="AN5" s="12">
        <v>0</v>
      </c>
      <c r="AO5" s="12">
        <v>0</v>
      </c>
      <c r="AP5" s="12">
        <v>7</v>
      </c>
      <c r="AQ5" s="12">
        <v>24</v>
      </c>
      <c r="AR5" s="108">
        <v>0.68569999999999998</v>
      </c>
      <c r="AS5" s="56">
        <v>35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103"/>
      <c r="W6" s="18"/>
      <c r="X6" s="12">
        <v>2018</v>
      </c>
      <c r="Y6" s="12" t="s">
        <v>59</v>
      </c>
      <c r="Z6" s="1" t="s">
        <v>23</v>
      </c>
      <c r="AA6" s="12">
        <v>16</v>
      </c>
      <c r="AB6" s="12">
        <v>2</v>
      </c>
      <c r="AC6" s="12">
        <v>11</v>
      </c>
      <c r="AD6" s="12">
        <v>47</v>
      </c>
      <c r="AE6" s="12">
        <v>90</v>
      </c>
      <c r="AF6" s="102">
        <v>0.7258</v>
      </c>
      <c r="AG6" s="10">
        <v>124</v>
      </c>
      <c r="AH6" s="7"/>
      <c r="AI6" s="12" t="s">
        <v>59</v>
      </c>
      <c r="AJ6" s="7" t="s">
        <v>60</v>
      </c>
      <c r="AK6" s="7" t="s">
        <v>54</v>
      </c>
      <c r="AL6" s="10"/>
      <c r="AM6" s="12">
        <v>8</v>
      </c>
      <c r="AN6" s="12">
        <v>0</v>
      </c>
      <c r="AO6" s="12">
        <v>4</v>
      </c>
      <c r="AP6" s="12">
        <v>11</v>
      </c>
      <c r="AQ6" s="12">
        <v>34</v>
      </c>
      <c r="AR6" s="103">
        <v>0.59640000000000004</v>
      </c>
      <c r="AS6" s="10">
        <v>57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67</v>
      </c>
      <c r="D7" s="1" t="s">
        <v>23</v>
      </c>
      <c r="E7" s="12">
        <v>21</v>
      </c>
      <c r="F7" s="12">
        <v>0</v>
      </c>
      <c r="G7" s="12">
        <v>1</v>
      </c>
      <c r="H7" s="13">
        <v>15</v>
      </c>
      <c r="I7" s="12">
        <v>79</v>
      </c>
      <c r="J7" s="31">
        <v>0.67520000000000002</v>
      </c>
      <c r="K7" s="18">
        <v>117</v>
      </c>
      <c r="L7" s="40"/>
      <c r="M7" s="7"/>
      <c r="N7" s="7"/>
      <c r="O7" s="7"/>
      <c r="Q7" s="12"/>
      <c r="R7" s="12"/>
      <c r="S7" s="13"/>
      <c r="T7" s="12"/>
      <c r="U7" s="12"/>
      <c r="V7" s="103"/>
      <c r="W7" s="18"/>
      <c r="X7" s="12"/>
      <c r="Y7" s="12"/>
      <c r="Z7" s="1"/>
      <c r="AA7" s="12"/>
      <c r="AB7" s="12"/>
      <c r="AC7" s="12"/>
      <c r="AD7" s="12"/>
      <c r="AE7" s="12"/>
      <c r="AF7" s="102"/>
      <c r="AG7" s="10"/>
      <c r="AH7" s="55"/>
      <c r="AI7" s="55"/>
      <c r="AJ7" s="7"/>
      <c r="AK7" s="7"/>
      <c r="AL7" s="10"/>
      <c r="AM7" s="12"/>
      <c r="AN7" s="12"/>
      <c r="AO7" s="12"/>
      <c r="AP7" s="12"/>
      <c r="AQ7" s="12"/>
      <c r="AR7" s="103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2020</v>
      </c>
      <c r="C8" s="14" t="s">
        <v>54</v>
      </c>
      <c r="D8" s="1" t="s">
        <v>23</v>
      </c>
      <c r="E8" s="12">
        <v>16</v>
      </c>
      <c r="F8" s="12">
        <v>2</v>
      </c>
      <c r="G8" s="12">
        <v>2</v>
      </c>
      <c r="H8" s="13">
        <v>19</v>
      </c>
      <c r="I8" s="12">
        <v>74</v>
      </c>
      <c r="J8" s="31">
        <v>0.61150000000000004</v>
      </c>
      <c r="K8" s="18">
        <v>121</v>
      </c>
      <c r="L8" s="40"/>
      <c r="M8" s="7" t="s">
        <v>60</v>
      </c>
      <c r="N8" s="7"/>
      <c r="O8" s="7" t="s">
        <v>68</v>
      </c>
      <c r="P8" s="10"/>
      <c r="Q8" s="12"/>
      <c r="R8" s="12"/>
      <c r="S8" s="13"/>
      <c r="T8" s="12"/>
      <c r="U8" s="12"/>
      <c r="V8" s="103"/>
      <c r="W8" s="18"/>
      <c r="X8" s="12"/>
      <c r="Y8" s="12"/>
      <c r="Z8" s="1"/>
      <c r="AA8" s="12"/>
      <c r="AB8" s="12"/>
      <c r="AC8" s="12"/>
      <c r="AD8" s="12"/>
      <c r="AE8" s="12"/>
      <c r="AF8" s="102"/>
      <c r="AG8" s="10"/>
      <c r="AH8" s="7"/>
      <c r="AI8" s="55"/>
      <c r="AJ8" s="7"/>
      <c r="AK8" s="7"/>
      <c r="AL8" s="10"/>
      <c r="AM8" s="12"/>
      <c r="AN8" s="12"/>
      <c r="AO8" s="12"/>
      <c r="AP8" s="12"/>
      <c r="AQ8" s="12"/>
      <c r="AR8" s="103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0">
        <v>2021</v>
      </c>
      <c r="C9" s="114" t="s">
        <v>69</v>
      </c>
      <c r="D9" s="111" t="s">
        <v>23</v>
      </c>
      <c r="E9" s="110">
        <v>21</v>
      </c>
      <c r="F9" s="110">
        <v>2</v>
      </c>
      <c r="G9" s="110">
        <v>20</v>
      </c>
      <c r="H9" s="115">
        <v>15</v>
      </c>
      <c r="I9" s="110">
        <v>60</v>
      </c>
      <c r="J9" s="112">
        <v>0.52629999999999999</v>
      </c>
      <c r="K9" s="113">
        <v>114</v>
      </c>
      <c r="L9" s="40"/>
      <c r="M9" s="7"/>
      <c r="N9" s="7"/>
      <c r="O9" s="7"/>
      <c r="Q9" s="12">
        <v>2</v>
      </c>
      <c r="R9" s="12">
        <v>0</v>
      </c>
      <c r="S9" s="13">
        <v>0</v>
      </c>
      <c r="T9" s="12">
        <v>0</v>
      </c>
      <c r="U9" s="12">
        <v>3</v>
      </c>
      <c r="V9" s="103">
        <v>0.5</v>
      </c>
      <c r="W9" s="10">
        <v>6</v>
      </c>
      <c r="X9" s="12"/>
      <c r="Y9" s="12"/>
      <c r="Z9" s="1"/>
      <c r="AA9" s="12"/>
      <c r="AB9" s="12"/>
      <c r="AC9" s="12"/>
      <c r="AD9" s="12"/>
      <c r="AE9" s="12"/>
      <c r="AF9" s="102"/>
      <c r="AG9" s="10"/>
      <c r="AH9" s="55"/>
      <c r="AI9" s="55"/>
      <c r="AJ9" s="7"/>
      <c r="AK9" s="7"/>
      <c r="AL9" s="10"/>
      <c r="AM9" s="12"/>
      <c r="AN9" s="12"/>
      <c r="AO9" s="12"/>
      <c r="AP9" s="12"/>
      <c r="AQ9" s="12"/>
      <c r="AR9" s="103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110">
        <v>2022</v>
      </c>
      <c r="C10" s="114" t="s">
        <v>25</v>
      </c>
      <c r="D10" s="111" t="s">
        <v>23</v>
      </c>
      <c r="E10" s="110">
        <v>24</v>
      </c>
      <c r="F10" s="110">
        <v>0</v>
      </c>
      <c r="G10" s="110">
        <v>10</v>
      </c>
      <c r="H10" s="115">
        <v>19</v>
      </c>
      <c r="I10" s="110">
        <v>95</v>
      </c>
      <c r="J10" s="112">
        <v>0.5655</v>
      </c>
      <c r="K10" s="113">
        <v>168</v>
      </c>
      <c r="L10" s="40"/>
      <c r="M10" s="7"/>
      <c r="N10" s="7"/>
      <c r="O10" s="7"/>
      <c r="P10" s="10"/>
      <c r="Q10" s="12">
        <v>4</v>
      </c>
      <c r="R10" s="12">
        <v>1</v>
      </c>
      <c r="S10" s="13">
        <v>2</v>
      </c>
      <c r="T10" s="12">
        <v>6</v>
      </c>
      <c r="U10" s="12">
        <v>21</v>
      </c>
      <c r="V10" s="108">
        <v>0.6774</v>
      </c>
      <c r="W10" s="10">
        <v>31</v>
      </c>
      <c r="X10" s="12"/>
      <c r="Y10" s="12"/>
      <c r="Z10" s="1"/>
      <c r="AA10" s="12"/>
      <c r="AB10" s="12"/>
      <c r="AC10" s="12"/>
      <c r="AD10" s="12"/>
      <c r="AE10" s="12"/>
      <c r="AF10" s="102"/>
      <c r="AG10" s="10"/>
      <c r="AH10" s="7"/>
      <c r="AI10" s="55"/>
      <c r="AJ10" s="7"/>
      <c r="AK10" s="7"/>
      <c r="AL10" s="10"/>
      <c r="AM10" s="12"/>
      <c r="AN10" s="12"/>
      <c r="AO10" s="12"/>
      <c r="AP10" s="12"/>
      <c r="AQ10" s="12"/>
      <c r="AR10" s="103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>
        <v>2023</v>
      </c>
      <c r="C11" s="13" t="s">
        <v>60</v>
      </c>
      <c r="D11" s="1" t="s">
        <v>23</v>
      </c>
      <c r="E11" s="12">
        <v>24</v>
      </c>
      <c r="F11" s="12">
        <v>1</v>
      </c>
      <c r="G11" s="12">
        <v>7</v>
      </c>
      <c r="H11" s="12">
        <v>10</v>
      </c>
      <c r="I11" s="12">
        <v>77</v>
      </c>
      <c r="J11" s="116">
        <v>0.53469999999999995</v>
      </c>
      <c r="K11" s="117">
        <v>144</v>
      </c>
      <c r="L11" s="40"/>
      <c r="M11" s="7"/>
      <c r="N11" s="7"/>
      <c r="O11" s="7"/>
      <c r="Q11" s="12"/>
      <c r="R11" s="12"/>
      <c r="S11" s="12"/>
      <c r="T11" s="12"/>
      <c r="U11" s="12"/>
      <c r="V11" s="102"/>
      <c r="W11" s="10"/>
      <c r="X11" s="12"/>
      <c r="Y11" s="12"/>
      <c r="Z11" s="1"/>
      <c r="AA11" s="12"/>
      <c r="AB11" s="12"/>
      <c r="AC11" s="12"/>
      <c r="AD11" s="12"/>
      <c r="AE11" s="12"/>
      <c r="AF11" s="102"/>
      <c r="AG11" s="10"/>
      <c r="AH11" s="55"/>
      <c r="AI11" s="55"/>
      <c r="AJ11" s="7"/>
      <c r="AK11" s="7"/>
      <c r="AL11" s="10"/>
      <c r="AM11" s="12"/>
      <c r="AN11" s="12"/>
      <c r="AO11" s="12"/>
      <c r="AP11" s="12"/>
      <c r="AQ11" s="12"/>
      <c r="AR11" s="108"/>
      <c r="AS11" s="5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6" t="s">
        <v>13</v>
      </c>
      <c r="C12" s="69"/>
      <c r="D12" s="68"/>
      <c r="E12" s="35">
        <f>SUM(E4:E11)</f>
        <v>106</v>
      </c>
      <c r="F12" s="35">
        <f>SUM(F4:F11)</f>
        <v>5</v>
      </c>
      <c r="G12" s="35">
        <f>SUM(G4:G11)</f>
        <v>40</v>
      </c>
      <c r="H12" s="35">
        <f>SUM(H4:H11)</f>
        <v>78</v>
      </c>
      <c r="I12" s="35">
        <f>SUM(I4:I11)</f>
        <v>385</v>
      </c>
      <c r="J12" s="36">
        <f>PRODUCT(I12/K12)</f>
        <v>0.57981927710843373</v>
      </c>
      <c r="K12" s="20">
        <f>SUM(K4:K11)</f>
        <v>664</v>
      </c>
      <c r="L12" s="17"/>
      <c r="M12" s="28"/>
      <c r="N12" s="41"/>
      <c r="O12" s="42"/>
      <c r="P12" s="10"/>
      <c r="Q12" s="35">
        <f>SUM(Q4:Q11)</f>
        <v>6</v>
      </c>
      <c r="R12" s="35">
        <f>SUM(R4:R11)</f>
        <v>1</v>
      </c>
      <c r="S12" s="35">
        <f>SUM(S4:S11)</f>
        <v>2</v>
      </c>
      <c r="T12" s="35">
        <f>SUM(T4:T11)</f>
        <v>6</v>
      </c>
      <c r="U12" s="35">
        <f>SUM(U4:U11)</f>
        <v>24</v>
      </c>
      <c r="V12" s="36">
        <f>PRODUCT(U12/W12)</f>
        <v>0.64864864864864868</v>
      </c>
      <c r="W12" s="20">
        <f>SUM(W4:W11)</f>
        <v>37</v>
      </c>
      <c r="X12" s="55" t="s">
        <v>13</v>
      </c>
      <c r="Y12" s="11"/>
      <c r="Z12" s="9"/>
      <c r="AA12" s="35">
        <f>SUM(AA4:AA11)</f>
        <v>46</v>
      </c>
      <c r="AB12" s="35">
        <f>SUM(AB4:AB11)</f>
        <v>2</v>
      </c>
      <c r="AC12" s="35">
        <f>SUM(AC4:AC11)</f>
        <v>24</v>
      </c>
      <c r="AD12" s="35">
        <f>SUM(AD4:AD11)</f>
        <v>85</v>
      </c>
      <c r="AE12" s="35">
        <f>SUM(AE4:AE11)</f>
        <v>202</v>
      </c>
      <c r="AF12" s="36">
        <f>PRODUCT(AE12/AG12)</f>
        <v>0.66666666666666663</v>
      </c>
      <c r="AG12" s="20">
        <f>SUM(AG4:AG11)</f>
        <v>303</v>
      </c>
      <c r="AH12" s="17"/>
      <c r="AI12" s="28"/>
      <c r="AJ12" s="41"/>
      <c r="AK12" s="42"/>
      <c r="AL12" s="10"/>
      <c r="AM12" s="35">
        <f>SUM(AM4:AM11)</f>
        <v>15</v>
      </c>
      <c r="AN12" s="35">
        <f>SUM(AN4:AN11)</f>
        <v>0</v>
      </c>
      <c r="AO12" s="35">
        <f>SUM(AO4:AO11)</f>
        <v>5</v>
      </c>
      <c r="AP12" s="35">
        <f>SUM(AP4:AP11)</f>
        <v>18</v>
      </c>
      <c r="AQ12" s="35">
        <f>SUM(AQ4:AQ11)</f>
        <v>66</v>
      </c>
      <c r="AR12" s="36">
        <f>PRODUCT(AQ12/AS12)</f>
        <v>0.62857142857142856</v>
      </c>
      <c r="AS12" s="38">
        <f>SUM(AS4:AS11)</f>
        <v>105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7"/>
      <c r="K13" s="18"/>
      <c r="L13" s="10"/>
      <c r="M13" s="10"/>
      <c r="N13" s="10"/>
      <c r="O13" s="10"/>
      <c r="P13" s="15"/>
      <c r="Q13" s="15"/>
      <c r="R13" s="16"/>
      <c r="S13" s="15"/>
      <c r="T13" s="15"/>
      <c r="U13" s="10"/>
      <c r="V13" s="10"/>
      <c r="W13" s="18"/>
      <c r="X13" s="15"/>
      <c r="Y13" s="15"/>
      <c r="Z13" s="15"/>
      <c r="AA13" s="15"/>
      <c r="AB13" s="15"/>
      <c r="AC13" s="15"/>
      <c r="AD13" s="15"/>
      <c r="AE13" s="15"/>
      <c r="AF13" s="37"/>
      <c r="AG13" s="18"/>
      <c r="AH13" s="10"/>
      <c r="AI13" s="10"/>
      <c r="AJ13" s="10"/>
      <c r="AK13" s="10"/>
      <c r="AL13" s="15"/>
      <c r="AM13" s="15"/>
      <c r="AN13" s="16"/>
      <c r="AO13" s="15"/>
      <c r="AP13" s="15"/>
      <c r="AQ13" s="10"/>
      <c r="AR13" s="10"/>
      <c r="AS13" s="18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64</v>
      </c>
      <c r="O14" s="7" t="s">
        <v>65</v>
      </c>
      <c r="Q14" s="16"/>
      <c r="R14" s="16" t="s">
        <v>10</v>
      </c>
      <c r="S14" s="16"/>
      <c r="T14" s="54" t="s">
        <v>21</v>
      </c>
      <c r="U14" s="10"/>
      <c r="V14" s="18"/>
      <c r="W14" s="18"/>
      <c r="X14" s="43"/>
      <c r="Y14" s="43"/>
      <c r="Z14" s="43"/>
      <c r="AA14" s="43"/>
      <c r="AB14" s="43"/>
      <c r="AC14" s="15"/>
      <c r="AD14" s="15"/>
      <c r="AE14" s="15"/>
      <c r="AF14" s="15"/>
      <c r="AG14" s="15"/>
      <c r="AH14" s="15"/>
      <c r="AI14" s="15"/>
      <c r="AJ14" s="15"/>
      <c r="AK14" s="15"/>
      <c r="AM14" s="18"/>
      <c r="AN14" s="43"/>
      <c r="AO14" s="43"/>
      <c r="AP14" s="43"/>
      <c r="AQ14" s="43"/>
      <c r="AR14" s="43"/>
      <c r="AS14" s="43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107">
        <v>0</v>
      </c>
      <c r="K15" s="15">
        <v>0</v>
      </c>
      <c r="L15" s="53">
        <v>0</v>
      </c>
      <c r="M15" s="53">
        <v>0</v>
      </c>
      <c r="N15" s="53">
        <v>0</v>
      </c>
      <c r="O15" s="53">
        <v>0</v>
      </c>
      <c r="Q15" s="16"/>
      <c r="R15" s="16"/>
      <c r="S15" s="16"/>
      <c r="T15" s="16"/>
      <c r="U15" s="15"/>
      <c r="V15" s="15"/>
      <c r="W15" s="15"/>
      <c r="X15" s="16"/>
      <c r="Y15" s="16"/>
      <c r="Z15" s="16"/>
      <c r="AA15" s="16"/>
      <c r="AB15" s="16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/>
      <c r="AO15" s="16"/>
      <c r="AP15" s="16"/>
      <c r="AQ15" s="16"/>
      <c r="AR15" s="16"/>
      <c r="AS15" s="16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2" t="s">
        <v>11</v>
      </c>
      <c r="C16" s="33"/>
      <c r="D16" s="34"/>
      <c r="E16" s="47">
        <f>PRODUCT(E12+Q12)</f>
        <v>112</v>
      </c>
      <c r="F16" s="47">
        <f>PRODUCT(F12+R12)</f>
        <v>6</v>
      </c>
      <c r="G16" s="47">
        <f>PRODUCT(G12+S12)</f>
        <v>42</v>
      </c>
      <c r="H16" s="47">
        <f>PRODUCT(H12+T12)</f>
        <v>84</v>
      </c>
      <c r="I16" s="47">
        <f>PRODUCT(I12+U12)</f>
        <v>409</v>
      </c>
      <c r="J16" s="107">
        <f>PRODUCT(I16/K16)</f>
        <v>0.58345221112696144</v>
      </c>
      <c r="K16" s="15">
        <f>PRODUCT(K12+W12)</f>
        <v>701</v>
      </c>
      <c r="L16" s="53">
        <f>PRODUCT((F16+G16)/E16)</f>
        <v>0.42857142857142855</v>
      </c>
      <c r="M16" s="53">
        <f>PRODUCT(H16/E16)</f>
        <v>0.75</v>
      </c>
      <c r="N16" s="53">
        <f>PRODUCT((F16+G16+H16)/E16)</f>
        <v>1.1785714285714286</v>
      </c>
      <c r="O16" s="53">
        <f>PRODUCT(I16/E16)</f>
        <v>3.6517857142857144</v>
      </c>
      <c r="Q16" s="16"/>
      <c r="R16" s="16"/>
      <c r="S16" s="16"/>
      <c r="T16" s="1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9" t="s">
        <v>12</v>
      </c>
      <c r="C17" s="30"/>
      <c r="D17" s="29"/>
      <c r="E17" s="47">
        <f>PRODUCT(AA12+AM12)</f>
        <v>61</v>
      </c>
      <c r="F17" s="47">
        <f>PRODUCT(AB12+AN12)</f>
        <v>2</v>
      </c>
      <c r="G17" s="47">
        <f>PRODUCT(AC12+AO12)</f>
        <v>29</v>
      </c>
      <c r="H17" s="47">
        <f>PRODUCT(AD12+AP12)</f>
        <v>103</v>
      </c>
      <c r="I17" s="47">
        <f>PRODUCT(AE12+AQ12)</f>
        <v>268</v>
      </c>
      <c r="J17" s="107">
        <f>PRODUCT(I17/K17)</f>
        <v>0.65686274509803921</v>
      </c>
      <c r="K17" s="10">
        <f>PRODUCT(AG12+AS12)</f>
        <v>408</v>
      </c>
      <c r="L17" s="53">
        <f>PRODUCT((F17+G17)/E17)</f>
        <v>0.50819672131147542</v>
      </c>
      <c r="M17" s="53">
        <f>PRODUCT(H17/E17)</f>
        <v>1.6885245901639345</v>
      </c>
      <c r="N17" s="53">
        <f>PRODUCT((F17+G17+H17)/E17)</f>
        <v>2.1967213114754101</v>
      </c>
      <c r="O17" s="53">
        <f>PRODUCT(I17/E17)</f>
        <v>4.3934426229508201</v>
      </c>
      <c r="Q17" s="16"/>
      <c r="R17" s="16"/>
      <c r="S17" s="15"/>
      <c r="T17" s="16"/>
      <c r="U17" s="10"/>
      <c r="V17" s="10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4" t="s">
        <v>13</v>
      </c>
      <c r="C18" s="45"/>
      <c r="D18" s="46"/>
      <c r="E18" s="47">
        <f>SUM(E15:E17)</f>
        <v>173</v>
      </c>
      <c r="F18" s="47">
        <f t="shared" ref="F18:I18" si="0">SUM(F15:F17)</f>
        <v>8</v>
      </c>
      <c r="G18" s="47">
        <f t="shared" si="0"/>
        <v>71</v>
      </c>
      <c r="H18" s="47">
        <f t="shared" si="0"/>
        <v>187</v>
      </c>
      <c r="I18" s="47">
        <f t="shared" si="0"/>
        <v>677</v>
      </c>
      <c r="J18" s="107">
        <f>PRODUCT(I18/K18)</f>
        <v>0.61045987376014432</v>
      </c>
      <c r="K18" s="15">
        <f>SUM(K15:K17)</f>
        <v>1109</v>
      </c>
      <c r="L18" s="53">
        <f>PRODUCT((F18+G18)/E18)</f>
        <v>0.45664739884393063</v>
      </c>
      <c r="M18" s="53">
        <f>PRODUCT(H18/E18)</f>
        <v>1.0809248554913296</v>
      </c>
      <c r="N18" s="53">
        <f>PRODUCT((F18+G18+H18)/E18)</f>
        <v>1.5375722543352601</v>
      </c>
      <c r="O18" s="53">
        <f>PRODUCT(I18/E18)</f>
        <v>3.9132947976878611</v>
      </c>
      <c r="Q18" s="10"/>
      <c r="R18" s="10"/>
      <c r="S18" s="10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5"/>
      <c r="AD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5"/>
      <c r="AD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5"/>
      <c r="AD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B10:AK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10.28515625" style="95" customWidth="1"/>
    <col min="6" max="6" width="0.7109375" style="18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14062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57"/>
      <c r="B1" s="58" t="s">
        <v>28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39" t="s">
        <v>19</v>
      </c>
      <c r="C2" s="4" t="s"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29</v>
      </c>
      <c r="C3" s="65" t="s">
        <v>30</v>
      </c>
      <c r="D3" s="66" t="s">
        <v>31</v>
      </c>
      <c r="E3" s="67" t="s">
        <v>1</v>
      </c>
      <c r="F3" s="10"/>
      <c r="G3" s="35" t="s">
        <v>32</v>
      </c>
      <c r="H3" s="68" t="s">
        <v>33</v>
      </c>
      <c r="I3" s="68" t="s">
        <v>34</v>
      </c>
      <c r="J3" s="11" t="s">
        <v>35</v>
      </c>
      <c r="K3" s="69" t="s">
        <v>36</v>
      </c>
      <c r="L3" s="69" t="s">
        <v>37</v>
      </c>
      <c r="M3" s="35" t="s">
        <v>38</v>
      </c>
      <c r="N3" s="35" t="s">
        <v>39</v>
      </c>
      <c r="O3" s="68" t="s">
        <v>40</v>
      </c>
      <c r="P3" s="35" t="s">
        <v>33</v>
      </c>
      <c r="Q3" s="70" t="s">
        <v>8</v>
      </c>
      <c r="R3" s="70">
        <v>1</v>
      </c>
      <c r="S3" s="70">
        <v>2</v>
      </c>
      <c r="T3" s="70">
        <v>3</v>
      </c>
      <c r="U3" s="70" t="s">
        <v>41</v>
      </c>
      <c r="V3" s="11" t="s">
        <v>9</v>
      </c>
      <c r="W3" s="55" t="s">
        <v>42</v>
      </c>
      <c r="X3" s="55" t="s">
        <v>43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47</v>
      </c>
      <c r="C4" s="73" t="s">
        <v>48</v>
      </c>
      <c r="D4" s="74" t="s">
        <v>45</v>
      </c>
      <c r="E4" s="75" t="s">
        <v>26</v>
      </c>
      <c r="F4" s="20"/>
      <c r="G4" s="98">
        <v>1</v>
      </c>
      <c r="H4" s="99"/>
      <c r="I4" s="98"/>
      <c r="J4" s="100" t="s">
        <v>49</v>
      </c>
      <c r="K4" s="100">
        <v>9</v>
      </c>
      <c r="L4" s="100"/>
      <c r="M4" s="100">
        <v>1</v>
      </c>
      <c r="N4" s="98"/>
      <c r="O4" s="98"/>
      <c r="P4" s="98"/>
      <c r="Q4" s="101" t="s">
        <v>50</v>
      </c>
      <c r="R4" s="101" t="s">
        <v>51</v>
      </c>
      <c r="S4" s="101"/>
      <c r="T4" s="101" t="s">
        <v>52</v>
      </c>
      <c r="U4" s="101" t="s">
        <v>66</v>
      </c>
      <c r="V4" s="109">
        <v>0.66700000000000004</v>
      </c>
      <c r="W4" s="72" t="s">
        <v>53</v>
      </c>
      <c r="X4" s="77">
        <v>2150</v>
      </c>
      <c r="Y4" s="63"/>
      <c r="Z4" s="63"/>
      <c r="AA4" s="63"/>
      <c r="AB4" s="63"/>
      <c r="AC4" s="63"/>
      <c r="AD4" s="63"/>
    </row>
    <row r="5" spans="1:30" x14ac:dyDescent="0.25">
      <c r="A5" s="71"/>
      <c r="B5" s="72" t="s">
        <v>44</v>
      </c>
      <c r="C5" s="73" t="s">
        <v>55</v>
      </c>
      <c r="D5" s="74" t="s">
        <v>45</v>
      </c>
      <c r="E5" s="75" t="s">
        <v>27</v>
      </c>
      <c r="F5" s="76"/>
      <c r="G5" s="77"/>
      <c r="H5" s="78"/>
      <c r="I5" s="77">
        <v>1</v>
      </c>
      <c r="J5" s="79" t="s">
        <v>56</v>
      </c>
      <c r="K5" s="79">
        <v>2</v>
      </c>
      <c r="L5" s="79"/>
      <c r="M5" s="79">
        <v>1</v>
      </c>
      <c r="N5" s="77"/>
      <c r="O5" s="78"/>
      <c r="P5" s="78"/>
      <c r="Q5" s="80" t="s">
        <v>57</v>
      </c>
      <c r="R5" s="80" t="s">
        <v>52</v>
      </c>
      <c r="S5" s="80" t="s">
        <v>58</v>
      </c>
      <c r="T5" s="80"/>
      <c r="U5" s="80"/>
      <c r="V5" s="81">
        <v>1</v>
      </c>
      <c r="W5" s="72" t="s">
        <v>46</v>
      </c>
      <c r="X5" s="77">
        <v>1565</v>
      </c>
      <c r="Y5" s="63"/>
      <c r="Z5" s="63"/>
      <c r="AA5" s="63"/>
      <c r="AB5" s="63"/>
      <c r="AC5" s="63"/>
      <c r="AD5" s="63"/>
    </row>
    <row r="6" spans="1:30" x14ac:dyDescent="0.25">
      <c r="A6" s="71"/>
      <c r="B6" s="82"/>
      <c r="C6" s="83"/>
      <c r="D6" s="84"/>
      <c r="E6" s="85"/>
      <c r="F6" s="86"/>
      <c r="G6" s="83"/>
      <c r="H6" s="83"/>
      <c r="I6" s="83"/>
      <c r="J6" s="87"/>
      <c r="K6" s="87"/>
      <c r="L6" s="87"/>
      <c r="M6" s="83"/>
      <c r="N6" s="83"/>
      <c r="O6" s="83"/>
      <c r="P6" s="83"/>
      <c r="Q6" s="88"/>
      <c r="R6" s="88"/>
      <c r="S6" s="88"/>
      <c r="T6" s="88"/>
      <c r="U6" s="88"/>
      <c r="V6" s="83"/>
      <c r="W6" s="84"/>
      <c r="X6" s="89"/>
      <c r="Y6" s="63"/>
      <c r="Z6" s="63"/>
      <c r="AA6" s="63"/>
      <c r="AB6" s="63"/>
      <c r="AC6" s="63"/>
      <c r="AD6" s="63"/>
    </row>
    <row r="7" spans="1:30" x14ac:dyDescent="0.25">
      <c r="A7" s="71"/>
      <c r="B7" s="54"/>
      <c r="C7" s="15"/>
      <c r="D7" s="54"/>
      <c r="E7" s="90"/>
      <c r="G7" s="15"/>
      <c r="H7" s="16"/>
      <c r="I7" s="15"/>
      <c r="J7" s="10"/>
      <c r="K7" s="10"/>
      <c r="L7" s="10"/>
      <c r="M7" s="15"/>
      <c r="N7" s="15"/>
      <c r="O7" s="15"/>
      <c r="P7" s="15"/>
      <c r="Q7" s="91"/>
      <c r="R7" s="91"/>
      <c r="S7" s="91"/>
      <c r="T7" s="91"/>
      <c r="U7" s="91"/>
      <c r="V7" s="15"/>
      <c r="W7" s="54"/>
      <c r="X7" s="15"/>
      <c r="Y7" s="63"/>
      <c r="Z7" s="63"/>
      <c r="AA7" s="63"/>
      <c r="AB7" s="63"/>
      <c r="AC7" s="63"/>
      <c r="AD7" s="63"/>
    </row>
    <row r="8" spans="1:30" x14ac:dyDescent="0.25">
      <c r="A8" s="71"/>
      <c r="B8" s="54"/>
      <c r="C8" s="15"/>
      <c r="D8" s="54"/>
      <c r="E8" s="90"/>
      <c r="G8" s="15"/>
      <c r="H8" s="16"/>
      <c r="I8" s="15"/>
      <c r="J8" s="10"/>
      <c r="K8" s="10"/>
      <c r="L8" s="10"/>
      <c r="M8" s="15"/>
      <c r="N8" s="15"/>
      <c r="O8" s="15"/>
      <c r="P8" s="15"/>
      <c r="Q8" s="91"/>
      <c r="R8" s="91"/>
      <c r="S8" s="91"/>
      <c r="T8" s="91"/>
      <c r="U8" s="91"/>
      <c r="V8" s="15"/>
      <c r="W8" s="54"/>
      <c r="X8" s="15"/>
      <c r="Y8" s="63"/>
      <c r="Z8" s="63"/>
      <c r="AA8" s="63"/>
      <c r="AB8" s="63"/>
      <c r="AC8" s="63"/>
      <c r="AD8" s="63"/>
    </row>
    <row r="9" spans="1:30" x14ac:dyDescent="0.25">
      <c r="A9" s="71"/>
      <c r="B9" s="54"/>
      <c r="C9" s="15"/>
      <c r="D9" s="54"/>
      <c r="E9" s="90"/>
      <c r="G9" s="15"/>
      <c r="H9" s="16"/>
      <c r="I9" s="15"/>
      <c r="J9" s="10"/>
      <c r="K9" s="10"/>
      <c r="L9" s="10"/>
      <c r="M9" s="15"/>
      <c r="N9" s="15"/>
      <c r="O9" s="15"/>
      <c r="P9" s="15"/>
      <c r="Q9" s="91"/>
      <c r="R9" s="91"/>
      <c r="S9" s="91"/>
      <c r="T9" s="91"/>
      <c r="U9" s="91"/>
      <c r="V9" s="15"/>
      <c r="W9" s="54"/>
      <c r="X9" s="15"/>
      <c r="Y9" s="63"/>
      <c r="Z9" s="63"/>
      <c r="AA9" s="63"/>
      <c r="AB9" s="63"/>
      <c r="AC9" s="63"/>
      <c r="AD9" s="63"/>
    </row>
    <row r="10" spans="1:30" x14ac:dyDescent="0.25">
      <c r="A10" s="71"/>
      <c r="B10" s="54"/>
      <c r="C10" s="15"/>
      <c r="D10" s="54"/>
      <c r="E10" s="90"/>
      <c r="G10" s="15"/>
      <c r="H10" s="16"/>
      <c r="I10" s="15"/>
      <c r="J10" s="10"/>
      <c r="K10" s="10"/>
      <c r="L10" s="10"/>
      <c r="M10" s="15"/>
      <c r="N10" s="15"/>
      <c r="O10" s="15"/>
      <c r="P10" s="15"/>
      <c r="Q10" s="91"/>
      <c r="R10" s="91"/>
      <c r="S10" s="91"/>
      <c r="T10" s="91"/>
      <c r="U10" s="91"/>
      <c r="V10" s="15"/>
      <c r="W10" s="54"/>
      <c r="X10" s="15"/>
      <c r="Y10" s="63"/>
      <c r="Z10" s="63"/>
      <c r="AA10" s="63"/>
      <c r="AB10" s="63"/>
      <c r="AC10" s="63"/>
      <c r="AD10" s="63"/>
    </row>
    <row r="11" spans="1:30" x14ac:dyDescent="0.25">
      <c r="A11" s="71"/>
      <c r="B11" s="54"/>
      <c r="C11" s="15"/>
      <c r="D11" s="54"/>
      <c r="E11" s="90"/>
      <c r="G11" s="15"/>
      <c r="H11" s="16"/>
      <c r="I11" s="15"/>
      <c r="J11" s="10"/>
      <c r="K11" s="10"/>
      <c r="L11" s="10"/>
      <c r="M11" s="15"/>
      <c r="N11" s="15"/>
      <c r="O11" s="15"/>
      <c r="P11" s="15"/>
      <c r="Q11" s="91"/>
      <c r="R11" s="91"/>
      <c r="S11" s="91"/>
      <c r="T11" s="91"/>
      <c r="U11" s="91"/>
      <c r="V11" s="15"/>
      <c r="W11" s="54"/>
      <c r="X11" s="15"/>
      <c r="Y11" s="63"/>
      <c r="Z11" s="63"/>
      <c r="AA11" s="63"/>
      <c r="AB11" s="63"/>
      <c r="AC11" s="63"/>
      <c r="AD11" s="63"/>
    </row>
    <row r="12" spans="1:30" x14ac:dyDescent="0.25">
      <c r="A12" s="71"/>
      <c r="B12" s="54"/>
      <c r="C12" s="15"/>
      <c r="D12" s="54"/>
      <c r="E12" s="90"/>
      <c r="G12" s="15"/>
      <c r="H12" s="16"/>
      <c r="I12" s="15"/>
      <c r="J12" s="10"/>
      <c r="K12" s="10"/>
      <c r="L12" s="10"/>
      <c r="M12" s="15"/>
      <c r="N12" s="15"/>
      <c r="O12" s="15"/>
      <c r="P12" s="15"/>
      <c r="Q12" s="91"/>
      <c r="R12" s="91"/>
      <c r="S12" s="91"/>
      <c r="T12" s="91"/>
      <c r="U12" s="91"/>
      <c r="V12" s="15"/>
      <c r="W12" s="54"/>
      <c r="X12" s="15"/>
      <c r="Y12" s="63"/>
      <c r="Z12" s="63"/>
      <c r="AA12" s="63"/>
      <c r="AB12" s="63"/>
      <c r="AC12" s="63"/>
      <c r="AD12" s="63"/>
    </row>
    <row r="13" spans="1:30" x14ac:dyDescent="0.25">
      <c r="A13" s="71"/>
      <c r="B13" s="54"/>
      <c r="C13" s="15"/>
      <c r="D13" s="54"/>
      <c r="E13" s="90"/>
      <c r="G13" s="15"/>
      <c r="H13" s="16"/>
      <c r="I13" s="15"/>
      <c r="J13" s="10"/>
      <c r="K13" s="10"/>
      <c r="L13" s="10"/>
      <c r="M13" s="15"/>
      <c r="N13" s="15"/>
      <c r="O13" s="15"/>
      <c r="P13" s="15"/>
      <c r="Q13" s="91"/>
      <c r="R13" s="91"/>
      <c r="S13" s="91"/>
      <c r="T13" s="91"/>
      <c r="U13" s="91"/>
      <c r="V13" s="15"/>
      <c r="W13" s="54"/>
      <c r="X13" s="15"/>
      <c r="Y13" s="63"/>
      <c r="Z13" s="63"/>
      <c r="AA13" s="63"/>
      <c r="AB13" s="63"/>
      <c r="AC13" s="63"/>
      <c r="AD13" s="63"/>
    </row>
    <row r="14" spans="1:30" x14ac:dyDescent="0.25">
      <c r="A14" s="71"/>
      <c r="B14" s="54"/>
      <c r="C14" s="15"/>
      <c r="D14" s="54"/>
      <c r="E14" s="90"/>
      <c r="G14" s="15"/>
      <c r="H14" s="16"/>
      <c r="I14" s="15"/>
      <c r="J14" s="10"/>
      <c r="K14" s="10"/>
      <c r="L14" s="10"/>
      <c r="M14" s="15"/>
      <c r="N14" s="15"/>
      <c r="O14" s="15"/>
      <c r="P14" s="15"/>
      <c r="Q14" s="91"/>
      <c r="R14" s="91"/>
      <c r="S14" s="91"/>
      <c r="T14" s="91"/>
      <c r="U14" s="91"/>
      <c r="V14" s="15"/>
      <c r="W14" s="54"/>
      <c r="X14" s="15"/>
      <c r="Y14" s="63"/>
      <c r="Z14" s="63"/>
      <c r="AA14" s="63"/>
      <c r="AB14" s="63"/>
      <c r="AC14" s="63"/>
      <c r="AD14" s="63"/>
    </row>
    <row r="15" spans="1:30" x14ac:dyDescent="0.25">
      <c r="A15" s="71"/>
      <c r="B15" s="54"/>
      <c r="C15" s="15"/>
      <c r="D15" s="54"/>
      <c r="E15" s="90"/>
      <c r="G15" s="15"/>
      <c r="H15" s="16"/>
      <c r="I15" s="15"/>
      <c r="J15" s="10"/>
      <c r="K15" s="10"/>
      <c r="L15" s="10"/>
      <c r="M15" s="15"/>
      <c r="N15" s="15"/>
      <c r="O15" s="15"/>
      <c r="P15" s="15"/>
      <c r="Q15" s="91"/>
      <c r="R15" s="91"/>
      <c r="S15" s="91"/>
      <c r="T15" s="91"/>
      <c r="U15" s="91"/>
      <c r="V15" s="15"/>
      <c r="W15" s="54"/>
      <c r="X15" s="15"/>
      <c r="Y15" s="63"/>
      <c r="Z15" s="63"/>
      <c r="AA15" s="63"/>
      <c r="AB15" s="63"/>
      <c r="AC15" s="63"/>
      <c r="AD15" s="63"/>
    </row>
    <row r="16" spans="1:30" x14ac:dyDescent="0.25">
      <c r="A16" s="71"/>
      <c r="B16" s="54"/>
      <c r="C16" s="15"/>
      <c r="D16" s="54"/>
      <c r="E16" s="90"/>
      <c r="G16" s="15"/>
      <c r="H16" s="16"/>
      <c r="I16" s="15"/>
      <c r="J16" s="10"/>
      <c r="K16" s="10"/>
      <c r="L16" s="10"/>
      <c r="M16" s="15"/>
      <c r="N16" s="15"/>
      <c r="O16" s="15"/>
      <c r="P16" s="15"/>
      <c r="Q16" s="91"/>
      <c r="R16" s="91"/>
      <c r="S16" s="91"/>
      <c r="T16" s="91"/>
      <c r="U16" s="91"/>
      <c r="V16" s="15"/>
      <c r="W16" s="54"/>
      <c r="X16" s="15"/>
      <c r="Y16" s="63"/>
      <c r="Z16" s="63"/>
      <c r="AA16" s="63"/>
      <c r="AB16" s="63"/>
      <c r="AC16" s="63"/>
      <c r="AD16" s="63"/>
    </row>
    <row r="17" spans="1:30" x14ac:dyDescent="0.25">
      <c r="A17" s="71"/>
      <c r="B17" s="54"/>
      <c r="C17" s="15"/>
      <c r="D17" s="54"/>
      <c r="E17" s="90"/>
      <c r="G17" s="15"/>
      <c r="H17" s="16"/>
      <c r="I17" s="15"/>
      <c r="J17" s="10"/>
      <c r="K17" s="10"/>
      <c r="L17" s="10"/>
      <c r="M17" s="15"/>
      <c r="N17" s="15"/>
      <c r="O17" s="15"/>
      <c r="P17" s="15"/>
      <c r="Q17" s="91"/>
      <c r="R17" s="91"/>
      <c r="S17" s="91"/>
      <c r="T17" s="91"/>
      <c r="U17" s="91"/>
      <c r="V17" s="15"/>
      <c r="W17" s="54"/>
      <c r="X17" s="15"/>
      <c r="Y17" s="63"/>
      <c r="Z17" s="63"/>
      <c r="AA17" s="63"/>
      <c r="AB17" s="63"/>
      <c r="AC17" s="63"/>
      <c r="AD17" s="63"/>
    </row>
    <row r="18" spans="1:30" x14ac:dyDescent="0.25">
      <c r="A18" s="71"/>
      <c r="B18" s="54"/>
      <c r="C18" s="15"/>
      <c r="D18" s="54"/>
      <c r="E18" s="90"/>
      <c r="G18" s="15"/>
      <c r="H18" s="16"/>
      <c r="I18" s="15"/>
      <c r="J18" s="10"/>
      <c r="K18" s="10"/>
      <c r="L18" s="10"/>
      <c r="M18" s="15"/>
      <c r="N18" s="15"/>
      <c r="O18" s="15"/>
      <c r="P18" s="15"/>
      <c r="Q18" s="91"/>
      <c r="R18" s="91"/>
      <c r="S18" s="91"/>
      <c r="T18" s="91"/>
      <c r="U18" s="91"/>
      <c r="V18" s="15"/>
      <c r="W18" s="54"/>
      <c r="X18" s="15"/>
      <c r="Y18" s="63"/>
      <c r="Z18" s="63"/>
      <c r="AA18" s="63"/>
      <c r="AB18" s="63"/>
      <c r="AC18" s="63"/>
      <c r="AD18" s="63"/>
    </row>
    <row r="19" spans="1:30" x14ac:dyDescent="0.25">
      <c r="A19" s="71"/>
      <c r="B19" s="54"/>
      <c r="C19" s="15"/>
      <c r="D19" s="54"/>
      <c r="E19" s="90"/>
      <c r="G19" s="15"/>
      <c r="H19" s="16"/>
      <c r="I19" s="15"/>
      <c r="J19" s="10"/>
      <c r="K19" s="10"/>
      <c r="L19" s="10"/>
      <c r="M19" s="15"/>
      <c r="N19" s="15"/>
      <c r="O19" s="15"/>
      <c r="P19" s="15"/>
      <c r="Q19" s="91"/>
      <c r="R19" s="91"/>
      <c r="S19" s="91"/>
      <c r="T19" s="91"/>
      <c r="U19" s="91"/>
      <c r="V19" s="15"/>
      <c r="W19" s="54"/>
      <c r="X19" s="15"/>
      <c r="Y19" s="63"/>
      <c r="Z19" s="63"/>
      <c r="AA19" s="63"/>
      <c r="AB19" s="63"/>
      <c r="AC19" s="63"/>
      <c r="AD19" s="63"/>
    </row>
    <row r="20" spans="1:30" x14ac:dyDescent="0.25">
      <c r="A20" s="71"/>
      <c r="B20" s="54"/>
      <c r="C20" s="15"/>
      <c r="D20" s="54"/>
      <c r="E20" s="90"/>
      <c r="G20" s="15"/>
      <c r="H20" s="16"/>
      <c r="I20" s="15"/>
      <c r="J20" s="10"/>
      <c r="K20" s="10"/>
      <c r="L20" s="10"/>
      <c r="M20" s="15"/>
      <c r="N20" s="15"/>
      <c r="O20" s="15"/>
      <c r="P20" s="15"/>
      <c r="Q20" s="91"/>
      <c r="R20" s="91"/>
      <c r="S20" s="91"/>
      <c r="T20" s="91"/>
      <c r="U20" s="91"/>
      <c r="V20" s="15"/>
      <c r="W20" s="54"/>
      <c r="X20" s="15"/>
      <c r="Y20" s="63"/>
      <c r="Z20" s="63"/>
      <c r="AA20" s="63"/>
      <c r="AB20" s="63"/>
      <c r="AC20" s="63"/>
      <c r="AD20" s="63"/>
    </row>
    <row r="21" spans="1:30" x14ac:dyDescent="0.25">
      <c r="A21" s="71"/>
      <c r="B21" s="54"/>
      <c r="C21" s="15"/>
      <c r="D21" s="54"/>
      <c r="E21" s="90"/>
      <c r="G21" s="15"/>
      <c r="H21" s="16"/>
      <c r="I21" s="15"/>
      <c r="J21" s="10"/>
      <c r="K21" s="10"/>
      <c r="L21" s="10"/>
      <c r="M21" s="15"/>
      <c r="N21" s="15"/>
      <c r="O21" s="15"/>
      <c r="P21" s="15"/>
      <c r="Q21" s="91"/>
      <c r="R21" s="91"/>
      <c r="S21" s="91"/>
      <c r="T21" s="91"/>
      <c r="U21" s="91"/>
      <c r="V21" s="15"/>
      <c r="W21" s="54"/>
      <c r="X21" s="15"/>
      <c r="Y21" s="63"/>
      <c r="Z21" s="63"/>
      <c r="AA21" s="63"/>
      <c r="AB21" s="63"/>
      <c r="AC21" s="63"/>
      <c r="AD21" s="63"/>
    </row>
    <row r="22" spans="1:30" x14ac:dyDescent="0.25">
      <c r="A22" s="71"/>
      <c r="B22" s="54"/>
      <c r="C22" s="15"/>
      <c r="D22" s="54"/>
      <c r="E22" s="90"/>
      <c r="G22" s="15"/>
      <c r="H22" s="16"/>
      <c r="I22" s="15"/>
      <c r="J22" s="10"/>
      <c r="K22" s="10"/>
      <c r="L22" s="10"/>
      <c r="M22" s="15"/>
      <c r="N22" s="15"/>
      <c r="O22" s="15"/>
      <c r="P22" s="15"/>
      <c r="Q22" s="91"/>
      <c r="R22" s="91"/>
      <c r="S22" s="91"/>
      <c r="T22" s="91"/>
      <c r="U22" s="91"/>
      <c r="V22" s="15"/>
      <c r="W22" s="54"/>
      <c r="X22" s="15"/>
      <c r="Y22" s="63"/>
      <c r="Z22" s="63"/>
      <c r="AA22" s="63"/>
      <c r="AB22" s="63"/>
      <c r="AC22" s="63"/>
      <c r="AD22" s="63"/>
    </row>
    <row r="23" spans="1:30" x14ac:dyDescent="0.25">
      <c r="A23" s="71"/>
      <c r="B23" s="54"/>
      <c r="C23" s="15"/>
      <c r="D23" s="54"/>
      <c r="E23" s="90"/>
      <c r="G23" s="15"/>
      <c r="H23" s="16"/>
      <c r="I23" s="15"/>
      <c r="J23" s="10"/>
      <c r="K23" s="10"/>
      <c r="L23" s="10"/>
      <c r="M23" s="15"/>
      <c r="N23" s="15"/>
      <c r="O23" s="15"/>
      <c r="P23" s="15"/>
      <c r="Q23" s="91"/>
      <c r="R23" s="91"/>
      <c r="S23" s="91"/>
      <c r="T23" s="91"/>
      <c r="U23" s="91"/>
      <c r="V23" s="15"/>
      <c r="W23" s="54"/>
      <c r="X23" s="15"/>
      <c r="Y23" s="63"/>
      <c r="Z23" s="63"/>
      <c r="AA23" s="63"/>
      <c r="AB23" s="63"/>
      <c r="AC23" s="63"/>
      <c r="AD23" s="63"/>
    </row>
    <row r="24" spans="1:30" x14ac:dyDescent="0.25">
      <c r="A24" s="71"/>
      <c r="B24" s="54"/>
      <c r="C24" s="15"/>
      <c r="D24" s="54"/>
      <c r="E24" s="90"/>
      <c r="G24" s="15"/>
      <c r="H24" s="16"/>
      <c r="I24" s="15"/>
      <c r="J24" s="10"/>
      <c r="K24" s="10"/>
      <c r="L24" s="10"/>
      <c r="M24" s="15"/>
      <c r="N24" s="15"/>
      <c r="O24" s="15"/>
      <c r="P24" s="15"/>
      <c r="Q24" s="91"/>
      <c r="R24" s="91"/>
      <c r="S24" s="91"/>
      <c r="T24" s="91"/>
      <c r="U24" s="91"/>
      <c r="V24" s="15"/>
      <c r="W24" s="54"/>
      <c r="X24" s="15"/>
      <c r="Y24" s="63"/>
      <c r="Z24" s="63"/>
      <c r="AA24" s="63"/>
      <c r="AB24" s="63"/>
      <c r="AC24" s="63"/>
      <c r="AD24" s="63"/>
    </row>
    <row r="25" spans="1:30" x14ac:dyDescent="0.25">
      <c r="A25" s="71"/>
      <c r="B25" s="54"/>
      <c r="C25" s="15"/>
      <c r="D25" s="54"/>
      <c r="E25" s="90"/>
      <c r="G25" s="15"/>
      <c r="H25" s="16"/>
      <c r="I25" s="15"/>
      <c r="J25" s="10"/>
      <c r="K25" s="10"/>
      <c r="L25" s="10"/>
      <c r="M25" s="15"/>
      <c r="N25" s="15"/>
      <c r="O25" s="15"/>
      <c r="P25" s="15"/>
      <c r="Q25" s="91"/>
      <c r="R25" s="91"/>
      <c r="S25" s="91"/>
      <c r="T25" s="91"/>
      <c r="U25" s="91"/>
      <c r="V25" s="15"/>
      <c r="W25" s="54"/>
      <c r="X25" s="15"/>
      <c r="Y25" s="63"/>
      <c r="Z25" s="63"/>
      <c r="AA25" s="63"/>
      <c r="AB25" s="63"/>
      <c r="AC25" s="63"/>
      <c r="AD25" s="63"/>
    </row>
    <row r="26" spans="1:30" x14ac:dyDescent="0.25">
      <c r="A26" s="71"/>
      <c r="B26" s="54"/>
      <c r="C26" s="15"/>
      <c r="D26" s="54"/>
      <c r="E26" s="90"/>
      <c r="G26" s="15"/>
      <c r="H26" s="16"/>
      <c r="I26" s="15"/>
      <c r="J26" s="10"/>
      <c r="K26" s="10"/>
      <c r="L26" s="10"/>
      <c r="M26" s="15"/>
      <c r="N26" s="15"/>
      <c r="O26" s="15"/>
      <c r="P26" s="15"/>
      <c r="Q26" s="91"/>
      <c r="R26" s="91"/>
      <c r="S26" s="91"/>
      <c r="T26" s="91"/>
      <c r="U26" s="91"/>
      <c r="V26" s="15"/>
      <c r="W26" s="54"/>
      <c r="X26" s="15"/>
      <c r="Y26" s="63"/>
      <c r="Z26" s="63"/>
      <c r="AA26" s="63"/>
      <c r="AB26" s="63"/>
      <c r="AC26" s="63"/>
      <c r="AD26" s="63"/>
    </row>
    <row r="27" spans="1:30" x14ac:dyDescent="0.25">
      <c r="A27" s="71"/>
      <c r="B27" s="54"/>
      <c r="C27" s="15"/>
      <c r="D27" s="54"/>
      <c r="E27" s="90"/>
      <c r="G27" s="15"/>
      <c r="H27" s="16"/>
      <c r="I27" s="15"/>
      <c r="J27" s="10"/>
      <c r="K27" s="10"/>
      <c r="L27" s="10"/>
      <c r="M27" s="15"/>
      <c r="N27" s="15"/>
      <c r="O27" s="15"/>
      <c r="P27" s="15"/>
      <c r="Q27" s="91"/>
      <c r="R27" s="91"/>
      <c r="S27" s="91"/>
      <c r="T27" s="91"/>
      <c r="U27" s="91"/>
      <c r="V27" s="15"/>
      <c r="W27" s="54"/>
      <c r="X27" s="15"/>
      <c r="Y27" s="63"/>
      <c r="Z27" s="63"/>
      <c r="AA27" s="63"/>
      <c r="AB27" s="63"/>
      <c r="AC27" s="63"/>
      <c r="AD27" s="63"/>
    </row>
    <row r="28" spans="1:30" x14ac:dyDescent="0.25">
      <c r="A28" s="71"/>
      <c r="B28" s="54"/>
      <c r="C28" s="15"/>
      <c r="D28" s="54"/>
      <c r="E28" s="90"/>
      <c r="G28" s="15"/>
      <c r="H28" s="16"/>
      <c r="I28" s="15"/>
      <c r="J28" s="10"/>
      <c r="K28" s="10"/>
      <c r="L28" s="10"/>
      <c r="M28" s="15"/>
      <c r="N28" s="15"/>
      <c r="O28" s="15"/>
      <c r="P28" s="15"/>
      <c r="Q28" s="91"/>
      <c r="R28" s="91"/>
      <c r="S28" s="91"/>
      <c r="T28" s="91"/>
      <c r="U28" s="91"/>
      <c r="V28" s="15"/>
      <c r="W28" s="54"/>
      <c r="X28" s="15"/>
      <c r="Y28" s="63"/>
      <c r="Z28" s="63"/>
      <c r="AA28" s="63"/>
      <c r="AB28" s="63"/>
      <c r="AC28" s="63"/>
      <c r="AD28" s="63"/>
    </row>
    <row r="29" spans="1:30" x14ac:dyDescent="0.25">
      <c r="A29" s="71"/>
      <c r="B29" s="54"/>
      <c r="C29" s="15"/>
      <c r="D29" s="54"/>
      <c r="E29" s="90"/>
      <c r="G29" s="15"/>
      <c r="H29" s="16"/>
      <c r="I29" s="15"/>
      <c r="J29" s="10"/>
      <c r="K29" s="10"/>
      <c r="L29" s="10"/>
      <c r="M29" s="15"/>
      <c r="N29" s="15"/>
      <c r="O29" s="15"/>
      <c r="P29" s="15"/>
      <c r="Q29" s="91"/>
      <c r="R29" s="91"/>
      <c r="S29" s="91"/>
      <c r="T29" s="91"/>
      <c r="U29" s="91"/>
      <c r="V29" s="15"/>
      <c r="W29" s="54"/>
      <c r="X29" s="15"/>
      <c r="Y29" s="63"/>
      <c r="Z29" s="63"/>
      <c r="AA29" s="63"/>
      <c r="AB29" s="63"/>
      <c r="AC29" s="63"/>
      <c r="AD29" s="63"/>
    </row>
    <row r="30" spans="1:30" x14ac:dyDescent="0.25">
      <c r="A30" s="71"/>
      <c r="B30" s="54"/>
      <c r="C30" s="15"/>
      <c r="D30" s="54"/>
      <c r="E30" s="90"/>
      <c r="G30" s="15"/>
      <c r="H30" s="16"/>
      <c r="I30" s="15"/>
      <c r="J30" s="10"/>
      <c r="K30" s="10"/>
      <c r="L30" s="10"/>
      <c r="M30" s="15"/>
      <c r="N30" s="15"/>
      <c r="O30" s="15"/>
      <c r="P30" s="15"/>
      <c r="Q30" s="91"/>
      <c r="R30" s="91"/>
      <c r="S30" s="91"/>
      <c r="T30" s="91"/>
      <c r="U30" s="91"/>
      <c r="V30" s="15"/>
      <c r="W30" s="54"/>
      <c r="X30" s="15"/>
      <c r="Y30" s="63"/>
      <c r="Z30" s="63"/>
      <c r="AA30" s="63"/>
      <c r="AB30" s="63"/>
      <c r="AC30" s="63"/>
      <c r="AD30" s="63"/>
    </row>
    <row r="31" spans="1:30" x14ac:dyDescent="0.25">
      <c r="A31" s="71"/>
      <c r="B31" s="54"/>
      <c r="C31" s="15"/>
      <c r="D31" s="54"/>
      <c r="E31" s="90"/>
      <c r="G31" s="15"/>
      <c r="H31" s="16"/>
      <c r="I31" s="15"/>
      <c r="J31" s="10"/>
      <c r="K31" s="10"/>
      <c r="L31" s="10"/>
      <c r="M31" s="15"/>
      <c r="N31" s="15"/>
      <c r="O31" s="15"/>
      <c r="P31" s="15"/>
      <c r="Q31" s="91"/>
      <c r="R31" s="91"/>
      <c r="S31" s="91"/>
      <c r="T31" s="91"/>
      <c r="U31" s="91"/>
      <c r="V31" s="15"/>
      <c r="W31" s="54"/>
      <c r="X31" s="15"/>
      <c r="Y31" s="63"/>
      <c r="Z31" s="63"/>
      <c r="AA31" s="63"/>
      <c r="AB31" s="63"/>
      <c r="AC31" s="63"/>
      <c r="AD31" s="63"/>
    </row>
    <row r="32" spans="1:30" x14ac:dyDescent="0.25">
      <c r="A32" s="71"/>
      <c r="B32" s="54"/>
      <c r="C32" s="15"/>
      <c r="D32" s="54"/>
      <c r="E32" s="90"/>
      <c r="G32" s="15"/>
      <c r="H32" s="16"/>
      <c r="I32" s="15"/>
      <c r="J32" s="10"/>
      <c r="K32" s="10"/>
      <c r="L32" s="10"/>
      <c r="M32" s="15"/>
      <c r="N32" s="15"/>
      <c r="O32" s="15"/>
      <c r="P32" s="15"/>
      <c r="Q32" s="91"/>
      <c r="R32" s="91"/>
      <c r="S32" s="91"/>
      <c r="T32" s="91"/>
      <c r="U32" s="91"/>
      <c r="V32" s="15"/>
      <c r="W32" s="54"/>
      <c r="X32" s="15"/>
      <c r="Y32" s="63"/>
      <c r="Z32" s="63"/>
      <c r="AA32" s="63"/>
      <c r="AB32" s="63"/>
      <c r="AC32" s="63"/>
      <c r="AD32" s="63"/>
    </row>
    <row r="33" spans="1:30" x14ac:dyDescent="0.25">
      <c r="A33" s="71"/>
      <c r="B33" s="54"/>
      <c r="C33" s="15"/>
      <c r="D33" s="54"/>
      <c r="E33" s="90"/>
      <c r="G33" s="15"/>
      <c r="H33" s="16"/>
      <c r="I33" s="15"/>
      <c r="J33" s="10"/>
      <c r="K33" s="10"/>
      <c r="L33" s="10"/>
      <c r="M33" s="15"/>
      <c r="N33" s="15"/>
      <c r="O33" s="15"/>
      <c r="P33" s="15"/>
      <c r="Q33" s="91"/>
      <c r="R33" s="91"/>
      <c r="S33" s="91"/>
      <c r="T33" s="91"/>
      <c r="U33" s="91"/>
      <c r="V33" s="15"/>
      <c r="W33" s="54"/>
      <c r="X33" s="15"/>
      <c r="Y33" s="63"/>
      <c r="Z33" s="63"/>
      <c r="AA33" s="63"/>
      <c r="AB33" s="63"/>
      <c r="AC33" s="63"/>
      <c r="AD33" s="63"/>
    </row>
    <row r="34" spans="1:30" x14ac:dyDescent="0.25">
      <c r="A34" s="71"/>
      <c r="B34" s="54"/>
      <c r="C34" s="15"/>
      <c r="D34" s="54"/>
      <c r="E34" s="90"/>
      <c r="G34" s="15"/>
      <c r="H34" s="16"/>
      <c r="I34" s="15"/>
      <c r="J34" s="10"/>
      <c r="K34" s="10"/>
      <c r="L34" s="10"/>
      <c r="M34" s="15"/>
      <c r="N34" s="15"/>
      <c r="O34" s="15"/>
      <c r="P34" s="15"/>
      <c r="Q34" s="91"/>
      <c r="R34" s="91"/>
      <c r="S34" s="91"/>
      <c r="T34" s="91"/>
      <c r="U34" s="91"/>
      <c r="V34" s="15"/>
      <c r="W34" s="54"/>
      <c r="X34" s="15"/>
      <c r="Y34" s="63"/>
      <c r="Z34" s="63"/>
      <c r="AA34" s="63"/>
      <c r="AB34" s="63"/>
      <c r="AC34" s="63"/>
      <c r="AD34" s="63"/>
    </row>
    <row r="35" spans="1:30" x14ac:dyDescent="0.25">
      <c r="A35" s="71"/>
      <c r="B35" s="54"/>
      <c r="C35" s="15"/>
      <c r="D35" s="54"/>
      <c r="E35" s="90"/>
      <c r="G35" s="15"/>
      <c r="H35" s="16"/>
      <c r="I35" s="15"/>
      <c r="J35" s="10"/>
      <c r="K35" s="10"/>
      <c r="L35" s="10"/>
      <c r="M35" s="15"/>
      <c r="N35" s="15"/>
      <c r="O35" s="15"/>
      <c r="P35" s="15"/>
      <c r="Q35" s="91"/>
      <c r="R35" s="91"/>
      <c r="S35" s="91"/>
      <c r="T35" s="91"/>
      <c r="U35" s="91"/>
      <c r="V35" s="15"/>
      <c r="W35" s="54"/>
      <c r="X35" s="15"/>
      <c r="Y35" s="63"/>
      <c r="Z35" s="63"/>
      <c r="AA35" s="63"/>
      <c r="AB35" s="63"/>
      <c r="AC35" s="63"/>
      <c r="AD35" s="63"/>
    </row>
    <row r="36" spans="1:30" x14ac:dyDescent="0.25">
      <c r="A36" s="71"/>
      <c r="B36" s="54"/>
      <c r="C36" s="15"/>
      <c r="D36" s="54"/>
      <c r="E36" s="90"/>
      <c r="G36" s="15"/>
      <c r="H36" s="16"/>
      <c r="I36" s="15"/>
      <c r="J36" s="10"/>
      <c r="K36" s="10"/>
      <c r="L36" s="10"/>
      <c r="M36" s="15"/>
      <c r="N36" s="15"/>
      <c r="O36" s="15"/>
      <c r="P36" s="15"/>
      <c r="Q36" s="91"/>
      <c r="R36" s="91"/>
      <c r="S36" s="91"/>
      <c r="T36" s="91"/>
      <c r="U36" s="91"/>
      <c r="V36" s="15"/>
      <c r="W36" s="54"/>
      <c r="X36" s="15"/>
      <c r="Y36" s="63"/>
      <c r="Z36" s="63"/>
      <c r="AA36" s="63"/>
      <c r="AB36" s="63"/>
      <c r="AC36" s="63"/>
      <c r="AD36" s="63"/>
    </row>
    <row r="37" spans="1:30" x14ac:dyDescent="0.25">
      <c r="A37" s="71"/>
      <c r="B37" s="54"/>
      <c r="C37" s="15"/>
      <c r="D37" s="54"/>
      <c r="E37" s="90"/>
      <c r="G37" s="15"/>
      <c r="H37" s="16"/>
      <c r="I37" s="15"/>
      <c r="J37" s="10"/>
      <c r="K37" s="10"/>
      <c r="L37" s="10"/>
      <c r="M37" s="15"/>
      <c r="N37" s="15"/>
      <c r="O37" s="15"/>
      <c r="P37" s="15"/>
      <c r="Q37" s="91"/>
      <c r="R37" s="91"/>
      <c r="S37" s="91"/>
      <c r="T37" s="91"/>
      <c r="U37" s="91"/>
      <c r="V37" s="15"/>
      <c r="W37" s="54"/>
      <c r="X37" s="15"/>
      <c r="Y37" s="63"/>
      <c r="Z37" s="63"/>
      <c r="AA37" s="63"/>
      <c r="AB37" s="63"/>
      <c r="AC37" s="63"/>
      <c r="AD37" s="63"/>
    </row>
    <row r="38" spans="1:30" x14ac:dyDescent="0.25">
      <c r="A38" s="71"/>
      <c r="B38" s="54"/>
      <c r="C38" s="15"/>
      <c r="D38" s="54"/>
      <c r="E38" s="90"/>
      <c r="G38" s="15"/>
      <c r="H38" s="16"/>
      <c r="I38" s="15"/>
      <c r="J38" s="10"/>
      <c r="K38" s="10"/>
      <c r="L38" s="10"/>
      <c r="M38" s="15"/>
      <c r="N38" s="15"/>
      <c r="O38" s="15"/>
      <c r="P38" s="15"/>
      <c r="Q38" s="91"/>
      <c r="R38" s="91"/>
      <c r="S38" s="91"/>
      <c r="T38" s="91"/>
      <c r="U38" s="91"/>
      <c r="V38" s="15"/>
      <c r="W38" s="54"/>
      <c r="X38" s="15"/>
      <c r="Y38" s="63"/>
      <c r="Z38" s="63"/>
      <c r="AA38" s="63"/>
      <c r="AB38" s="63"/>
      <c r="AC38" s="63"/>
      <c r="AD38" s="63"/>
    </row>
    <row r="39" spans="1:30" x14ac:dyDescent="0.25">
      <c r="A39" s="71"/>
      <c r="B39" s="54"/>
      <c r="C39" s="15"/>
      <c r="D39" s="54"/>
      <c r="E39" s="90"/>
      <c r="G39" s="15"/>
      <c r="H39" s="16"/>
      <c r="I39" s="15"/>
      <c r="J39" s="10"/>
      <c r="K39" s="10"/>
      <c r="L39" s="10"/>
      <c r="M39" s="15"/>
      <c r="N39" s="15"/>
      <c r="O39" s="15"/>
      <c r="P39" s="15"/>
      <c r="Q39" s="91"/>
      <c r="R39" s="91"/>
      <c r="S39" s="91"/>
      <c r="T39" s="91"/>
      <c r="U39" s="91"/>
      <c r="V39" s="15"/>
      <c r="W39" s="54"/>
      <c r="X39" s="15"/>
      <c r="Y39" s="63"/>
      <c r="Z39" s="63"/>
      <c r="AA39" s="63"/>
      <c r="AB39" s="63"/>
      <c r="AC39" s="63"/>
      <c r="AD39" s="63"/>
    </row>
    <row r="40" spans="1:30" x14ac:dyDescent="0.25">
      <c r="A40" s="71"/>
      <c r="B40" s="54"/>
      <c r="C40" s="15"/>
      <c r="D40" s="54"/>
      <c r="E40" s="90"/>
      <c r="G40" s="15"/>
      <c r="H40" s="16"/>
      <c r="I40" s="15"/>
      <c r="J40" s="10"/>
      <c r="K40" s="10"/>
      <c r="L40" s="10"/>
      <c r="M40" s="15"/>
      <c r="N40" s="15"/>
      <c r="O40" s="15"/>
      <c r="P40" s="15"/>
      <c r="Q40" s="91"/>
      <c r="R40" s="91"/>
      <c r="S40" s="91"/>
      <c r="T40" s="91"/>
      <c r="U40" s="91"/>
      <c r="V40" s="15"/>
      <c r="W40" s="54"/>
      <c r="X40" s="15"/>
      <c r="Y40" s="63"/>
      <c r="Z40" s="63"/>
      <c r="AA40" s="63"/>
      <c r="AB40" s="63"/>
      <c r="AC40" s="63"/>
      <c r="AD40" s="63"/>
    </row>
    <row r="41" spans="1:30" x14ac:dyDescent="0.25">
      <c r="A41" s="71"/>
      <c r="B41" s="54"/>
      <c r="C41" s="15"/>
      <c r="D41" s="54"/>
      <c r="E41" s="90"/>
      <c r="G41" s="15"/>
      <c r="H41" s="16"/>
      <c r="I41" s="15"/>
      <c r="J41" s="10"/>
      <c r="K41" s="10"/>
      <c r="L41" s="10"/>
      <c r="M41" s="15"/>
      <c r="N41" s="15"/>
      <c r="O41" s="15"/>
      <c r="P41" s="15"/>
      <c r="Q41" s="91"/>
      <c r="R41" s="91"/>
      <c r="S41" s="91"/>
      <c r="T41" s="91"/>
      <c r="U41" s="91"/>
      <c r="V41" s="15"/>
      <c r="W41" s="54"/>
      <c r="X41" s="15"/>
      <c r="Y41" s="63"/>
      <c r="Z41" s="63"/>
      <c r="AA41" s="63"/>
      <c r="AB41" s="63"/>
      <c r="AC41" s="63"/>
      <c r="AD41" s="63"/>
    </row>
    <row r="42" spans="1:30" x14ac:dyDescent="0.25">
      <c r="A42" s="71"/>
      <c r="B42" s="54"/>
      <c r="C42" s="15"/>
      <c r="D42" s="54"/>
      <c r="E42" s="90"/>
      <c r="G42" s="15"/>
      <c r="H42" s="16"/>
      <c r="I42" s="15"/>
      <c r="J42" s="10"/>
      <c r="K42" s="10"/>
      <c r="L42" s="10"/>
      <c r="M42" s="15"/>
      <c r="N42" s="15"/>
      <c r="O42" s="15"/>
      <c r="P42" s="15"/>
      <c r="Q42" s="91"/>
      <c r="R42" s="91"/>
      <c r="S42" s="91"/>
      <c r="T42" s="91"/>
      <c r="U42" s="91"/>
      <c r="V42" s="15"/>
      <c r="W42" s="54"/>
      <c r="X42" s="15"/>
      <c r="Y42" s="63"/>
      <c r="Z42" s="63"/>
      <c r="AA42" s="63"/>
      <c r="AB42" s="63"/>
      <c r="AC42" s="63"/>
      <c r="AD42" s="63"/>
    </row>
    <row r="43" spans="1:30" x14ac:dyDescent="0.25">
      <c r="A43" s="71"/>
      <c r="B43" s="54"/>
      <c r="C43" s="15"/>
      <c r="D43" s="54"/>
      <c r="E43" s="90"/>
      <c r="G43" s="15"/>
      <c r="H43" s="16"/>
      <c r="I43" s="15"/>
      <c r="J43" s="10"/>
      <c r="K43" s="10"/>
      <c r="L43" s="10"/>
      <c r="M43" s="15"/>
      <c r="N43" s="15"/>
      <c r="O43" s="15"/>
      <c r="P43" s="15"/>
      <c r="Q43" s="91"/>
      <c r="R43" s="91"/>
      <c r="S43" s="91"/>
      <c r="T43" s="91"/>
      <c r="U43" s="91"/>
      <c r="V43" s="15"/>
      <c r="W43" s="54"/>
      <c r="X43" s="15"/>
      <c r="Y43" s="63"/>
      <c r="Z43" s="63"/>
      <c r="AA43" s="63"/>
      <c r="AB43" s="63"/>
      <c r="AC43" s="63"/>
      <c r="AD43" s="63"/>
    </row>
    <row r="44" spans="1:30" x14ac:dyDescent="0.25">
      <c r="A44" s="71"/>
      <c r="B44" s="54"/>
      <c r="C44" s="15"/>
      <c r="D44" s="54"/>
      <c r="E44" s="90"/>
      <c r="G44" s="15"/>
      <c r="H44" s="16"/>
      <c r="I44" s="15"/>
      <c r="J44" s="10"/>
      <c r="K44" s="10"/>
      <c r="L44" s="10"/>
      <c r="M44" s="15"/>
      <c r="N44" s="15"/>
      <c r="O44" s="15"/>
      <c r="P44" s="15"/>
      <c r="Q44" s="91"/>
      <c r="R44" s="91"/>
      <c r="S44" s="91"/>
      <c r="T44" s="91"/>
      <c r="U44" s="91"/>
      <c r="V44" s="15"/>
      <c r="W44" s="54"/>
      <c r="X44" s="15"/>
      <c r="Y44" s="63"/>
      <c r="Z44" s="63"/>
      <c r="AA44" s="63"/>
      <c r="AB44" s="63"/>
      <c r="AC44" s="63"/>
      <c r="AD44" s="63"/>
    </row>
    <row r="45" spans="1:30" x14ac:dyDescent="0.25">
      <c r="A45" s="71"/>
      <c r="B45" s="54"/>
      <c r="C45" s="15"/>
      <c r="D45" s="54"/>
      <c r="E45" s="90"/>
      <c r="G45" s="15"/>
      <c r="H45" s="16"/>
      <c r="I45" s="15"/>
      <c r="J45" s="10"/>
      <c r="K45" s="10"/>
      <c r="L45" s="10"/>
      <c r="M45" s="15"/>
      <c r="N45" s="15"/>
      <c r="O45" s="15"/>
      <c r="P45" s="15"/>
      <c r="Q45" s="91"/>
      <c r="R45" s="91"/>
      <c r="S45" s="91"/>
      <c r="T45" s="91"/>
      <c r="U45" s="91"/>
      <c r="V45" s="15"/>
      <c r="W45" s="54"/>
      <c r="X45" s="15"/>
      <c r="Y45" s="63"/>
      <c r="Z45" s="63"/>
      <c r="AA45" s="63"/>
      <c r="AB45" s="63"/>
      <c r="AC45" s="63"/>
      <c r="AD45" s="63"/>
    </row>
    <row r="46" spans="1:30" x14ac:dyDescent="0.25">
      <c r="A46" s="71"/>
      <c r="B46" s="54"/>
      <c r="C46" s="15"/>
      <c r="D46" s="54"/>
      <c r="E46" s="90"/>
      <c r="G46" s="15"/>
      <c r="H46" s="16"/>
      <c r="I46" s="15"/>
      <c r="J46" s="10"/>
      <c r="K46" s="10"/>
      <c r="L46" s="10"/>
      <c r="M46" s="15"/>
      <c r="N46" s="15"/>
      <c r="O46" s="15"/>
      <c r="P46" s="15"/>
      <c r="Q46" s="91"/>
      <c r="R46" s="91"/>
      <c r="S46" s="91"/>
      <c r="T46" s="91"/>
      <c r="U46" s="91"/>
      <c r="V46" s="15"/>
      <c r="W46" s="54"/>
      <c r="X46" s="15"/>
      <c r="Y46" s="63"/>
      <c r="Z46" s="63"/>
      <c r="AA46" s="63"/>
      <c r="AB46" s="63"/>
      <c r="AC46" s="63"/>
      <c r="AD46" s="63"/>
    </row>
    <row r="47" spans="1:30" x14ac:dyDescent="0.25">
      <c r="A47" s="71"/>
      <c r="B47" s="54"/>
      <c r="C47" s="15"/>
      <c r="D47" s="54"/>
      <c r="E47" s="90"/>
      <c r="G47" s="15"/>
      <c r="H47" s="16"/>
      <c r="I47" s="15"/>
      <c r="J47" s="10"/>
      <c r="K47" s="10"/>
      <c r="L47" s="10"/>
      <c r="M47" s="15"/>
      <c r="N47" s="15"/>
      <c r="O47" s="15"/>
      <c r="P47" s="15"/>
      <c r="Q47" s="91"/>
      <c r="R47" s="91"/>
      <c r="S47" s="91"/>
      <c r="T47" s="91"/>
      <c r="U47" s="91"/>
      <c r="V47" s="15"/>
      <c r="W47" s="54"/>
      <c r="X47" s="15"/>
      <c r="Y47" s="63"/>
      <c r="Z47" s="63"/>
      <c r="AA47" s="63"/>
      <c r="AB47" s="63"/>
      <c r="AC47" s="63"/>
      <c r="AD47" s="63"/>
    </row>
    <row r="48" spans="1:30" x14ac:dyDescent="0.25">
      <c r="A48" s="71"/>
      <c r="B48" s="54"/>
      <c r="C48" s="15"/>
      <c r="D48" s="54"/>
      <c r="E48" s="90"/>
      <c r="G48" s="15"/>
      <c r="H48" s="16"/>
      <c r="I48" s="15"/>
      <c r="J48" s="10"/>
      <c r="K48" s="10"/>
      <c r="L48" s="10"/>
      <c r="M48" s="15"/>
      <c r="N48" s="15"/>
      <c r="O48" s="15"/>
      <c r="P48" s="15"/>
      <c r="Q48" s="91"/>
      <c r="R48" s="91"/>
      <c r="S48" s="91"/>
      <c r="T48" s="91"/>
      <c r="U48" s="91"/>
      <c r="V48" s="15"/>
      <c r="W48" s="54"/>
      <c r="X48" s="15"/>
      <c r="Y48" s="63"/>
      <c r="Z48" s="63"/>
      <c r="AA48" s="63"/>
      <c r="AB48" s="63"/>
      <c r="AC48" s="63"/>
      <c r="AD48" s="63"/>
    </row>
    <row r="49" spans="1:30" x14ac:dyDescent="0.25">
      <c r="A49" s="71"/>
      <c r="B49" s="54"/>
      <c r="C49" s="15"/>
      <c r="D49" s="54"/>
      <c r="E49" s="90"/>
      <c r="G49" s="15"/>
      <c r="H49" s="16"/>
      <c r="I49" s="15"/>
      <c r="J49" s="10"/>
      <c r="K49" s="10"/>
      <c r="L49" s="10"/>
      <c r="M49" s="15"/>
      <c r="N49" s="15"/>
      <c r="O49" s="15"/>
      <c r="P49" s="15"/>
      <c r="Q49" s="91"/>
      <c r="R49" s="91"/>
      <c r="S49" s="91"/>
      <c r="T49" s="91"/>
      <c r="U49" s="91"/>
      <c r="V49" s="15"/>
      <c r="W49" s="54"/>
      <c r="X49" s="15"/>
      <c r="Y49" s="63"/>
      <c r="Z49" s="63"/>
      <c r="AA49" s="63"/>
      <c r="AB49" s="63"/>
      <c r="AC49" s="63"/>
      <c r="AD49" s="63"/>
    </row>
    <row r="50" spans="1:30" x14ac:dyDescent="0.25">
      <c r="A50" s="71"/>
      <c r="B50" s="54"/>
      <c r="C50" s="15"/>
      <c r="D50" s="54"/>
      <c r="E50" s="90"/>
      <c r="G50" s="15"/>
      <c r="H50" s="16"/>
      <c r="I50" s="15"/>
      <c r="J50" s="10"/>
      <c r="K50" s="10"/>
      <c r="L50" s="10"/>
      <c r="M50" s="15"/>
      <c r="N50" s="15"/>
      <c r="O50" s="15"/>
      <c r="P50" s="15"/>
      <c r="Q50" s="91"/>
      <c r="R50" s="91"/>
      <c r="S50" s="91"/>
      <c r="T50" s="91"/>
      <c r="U50" s="91"/>
      <c r="V50" s="15"/>
      <c r="W50" s="54"/>
      <c r="X50" s="15"/>
      <c r="Y50" s="63"/>
      <c r="Z50" s="63"/>
      <c r="AA50" s="63"/>
      <c r="AB50" s="63"/>
      <c r="AC50" s="63"/>
      <c r="AD50" s="63"/>
    </row>
    <row r="51" spans="1:30" x14ac:dyDescent="0.25">
      <c r="A51" s="71"/>
      <c r="B51" s="54"/>
      <c r="C51" s="15"/>
      <c r="D51" s="54"/>
      <c r="E51" s="90"/>
      <c r="G51" s="15"/>
      <c r="H51" s="16"/>
      <c r="I51" s="15"/>
      <c r="J51" s="10"/>
      <c r="K51" s="10"/>
      <c r="L51" s="10"/>
      <c r="M51" s="15"/>
      <c r="N51" s="15"/>
      <c r="O51" s="15"/>
      <c r="P51" s="15"/>
      <c r="Q51" s="91"/>
      <c r="R51" s="91"/>
      <c r="S51" s="91"/>
      <c r="T51" s="91"/>
      <c r="U51" s="91"/>
      <c r="V51" s="15"/>
      <c r="W51" s="54"/>
      <c r="X51" s="15"/>
      <c r="Y51" s="63"/>
      <c r="Z51" s="63"/>
      <c r="AA51" s="63"/>
      <c r="AB51" s="63"/>
      <c r="AC51" s="63"/>
      <c r="AD51" s="63"/>
    </row>
    <row r="52" spans="1:30" x14ac:dyDescent="0.25">
      <c r="A52" s="71"/>
      <c r="B52" s="54"/>
      <c r="C52" s="15"/>
      <c r="D52" s="54"/>
      <c r="E52" s="90"/>
      <c r="G52" s="15"/>
      <c r="H52" s="16"/>
      <c r="I52" s="15"/>
      <c r="J52" s="10"/>
      <c r="K52" s="10"/>
      <c r="L52" s="10"/>
      <c r="M52" s="15"/>
      <c r="N52" s="15"/>
      <c r="O52" s="15"/>
      <c r="P52" s="15"/>
      <c r="Q52" s="91"/>
      <c r="R52" s="91"/>
      <c r="S52" s="91"/>
      <c r="T52" s="91"/>
      <c r="U52" s="91"/>
      <c r="V52" s="15"/>
      <c r="W52" s="54"/>
      <c r="X52" s="15"/>
      <c r="Y52" s="63"/>
      <c r="Z52" s="63"/>
      <c r="AA52" s="63"/>
      <c r="AB52" s="63"/>
      <c r="AC52" s="63"/>
      <c r="AD52" s="63"/>
    </row>
    <row r="53" spans="1:30" x14ac:dyDescent="0.25">
      <c r="A53" s="71"/>
      <c r="B53" s="54"/>
      <c r="C53" s="15"/>
      <c r="D53" s="54"/>
      <c r="E53" s="90"/>
      <c r="G53" s="15"/>
      <c r="H53" s="16"/>
      <c r="I53" s="15"/>
      <c r="J53" s="10"/>
      <c r="K53" s="10"/>
      <c r="L53" s="10"/>
      <c r="M53" s="15"/>
      <c r="N53" s="15"/>
      <c r="O53" s="15"/>
      <c r="P53" s="15"/>
      <c r="Q53" s="91"/>
      <c r="R53" s="91"/>
      <c r="S53" s="91"/>
      <c r="T53" s="91"/>
      <c r="U53" s="91"/>
      <c r="V53" s="15"/>
      <c r="W53" s="54"/>
      <c r="X53" s="15"/>
      <c r="Y53" s="63"/>
      <c r="Z53" s="63"/>
      <c r="AA53" s="63"/>
      <c r="AB53" s="63"/>
      <c r="AC53" s="63"/>
      <c r="AD53" s="63"/>
    </row>
    <row r="54" spans="1:30" x14ac:dyDescent="0.25">
      <c r="A54" s="71"/>
      <c r="B54" s="54"/>
      <c r="C54" s="15"/>
      <c r="D54" s="54"/>
      <c r="E54" s="90"/>
      <c r="G54" s="15"/>
      <c r="H54" s="16"/>
      <c r="I54" s="15"/>
      <c r="J54" s="10"/>
      <c r="K54" s="10"/>
      <c r="L54" s="10"/>
      <c r="M54" s="15"/>
      <c r="N54" s="15"/>
      <c r="O54" s="15"/>
      <c r="P54" s="15"/>
      <c r="Q54" s="91"/>
      <c r="R54" s="91"/>
      <c r="S54" s="91"/>
      <c r="T54" s="91"/>
      <c r="U54" s="91"/>
      <c r="V54" s="15"/>
      <c r="W54" s="54"/>
      <c r="X54" s="15"/>
      <c r="Y54" s="63"/>
      <c r="Z54" s="63"/>
      <c r="AA54" s="63"/>
      <c r="AB54" s="63"/>
      <c r="AC54" s="63"/>
      <c r="AD54" s="63"/>
    </row>
    <row r="55" spans="1:30" x14ac:dyDescent="0.25">
      <c r="A55" s="71"/>
      <c r="B55" s="54"/>
      <c r="C55" s="15"/>
      <c r="D55" s="54"/>
      <c r="E55" s="90"/>
      <c r="G55" s="15"/>
      <c r="H55" s="16"/>
      <c r="I55" s="15"/>
      <c r="J55" s="10"/>
      <c r="K55" s="10"/>
      <c r="L55" s="10"/>
      <c r="M55" s="15"/>
      <c r="N55" s="15"/>
      <c r="O55" s="15"/>
      <c r="P55" s="15"/>
      <c r="Q55" s="91"/>
      <c r="R55" s="91"/>
      <c r="S55" s="91"/>
      <c r="T55" s="91"/>
      <c r="U55" s="91"/>
      <c r="V55" s="15"/>
      <c r="W55" s="54"/>
      <c r="X55" s="15"/>
      <c r="Y55" s="63"/>
      <c r="Z55" s="63"/>
      <c r="AA55" s="63"/>
      <c r="AB55" s="63"/>
      <c r="AC55" s="63"/>
      <c r="AD55" s="63"/>
    </row>
    <row r="56" spans="1:30" x14ac:dyDescent="0.25">
      <c r="A56" s="71"/>
      <c r="B56" s="54"/>
      <c r="C56" s="15"/>
      <c r="D56" s="54"/>
      <c r="E56" s="90"/>
      <c r="G56" s="15"/>
      <c r="H56" s="16"/>
      <c r="I56" s="15"/>
      <c r="J56" s="10"/>
      <c r="K56" s="10"/>
      <c r="L56" s="10"/>
      <c r="M56" s="15"/>
      <c r="N56" s="15"/>
      <c r="O56" s="15"/>
      <c r="P56" s="15"/>
      <c r="Q56" s="91"/>
      <c r="R56" s="91"/>
      <c r="S56" s="91"/>
      <c r="T56" s="91"/>
      <c r="U56" s="91"/>
      <c r="V56" s="15"/>
      <c r="W56" s="54"/>
      <c r="X56" s="15"/>
      <c r="Y56" s="63"/>
      <c r="Z56" s="63"/>
      <c r="AA56" s="63"/>
      <c r="AB56" s="63"/>
      <c r="AC56" s="63"/>
      <c r="AD56" s="63"/>
    </row>
    <row r="57" spans="1:30" x14ac:dyDescent="0.25">
      <c r="A57" s="71"/>
      <c r="B57" s="54"/>
      <c r="C57" s="15"/>
      <c r="D57" s="54"/>
      <c r="E57" s="90"/>
      <c r="G57" s="15"/>
      <c r="H57" s="16"/>
      <c r="I57" s="15"/>
      <c r="J57" s="10"/>
      <c r="K57" s="10"/>
      <c r="L57" s="10"/>
      <c r="M57" s="15"/>
      <c r="N57" s="15"/>
      <c r="O57" s="15"/>
      <c r="P57" s="15"/>
      <c r="Q57" s="91"/>
      <c r="R57" s="91"/>
      <c r="S57" s="91"/>
      <c r="T57" s="91"/>
      <c r="U57" s="91"/>
      <c r="V57" s="15"/>
      <c r="W57" s="54"/>
      <c r="X57" s="15"/>
      <c r="Y57" s="63"/>
      <c r="Z57" s="63"/>
      <c r="AA57" s="63"/>
      <c r="AB57" s="63"/>
      <c r="AC57" s="63"/>
      <c r="AD57" s="63"/>
    </row>
    <row r="58" spans="1:30" x14ac:dyDescent="0.25">
      <c r="A58" s="71"/>
      <c r="B58" s="54"/>
      <c r="C58" s="15"/>
      <c r="D58" s="54"/>
      <c r="E58" s="90"/>
      <c r="G58" s="15"/>
      <c r="H58" s="16"/>
      <c r="I58" s="15"/>
      <c r="J58" s="10"/>
      <c r="K58" s="10"/>
      <c r="L58" s="10"/>
      <c r="M58" s="15"/>
      <c r="N58" s="15"/>
      <c r="O58" s="15"/>
      <c r="P58" s="15"/>
      <c r="Q58" s="91"/>
      <c r="R58" s="91"/>
      <c r="S58" s="91"/>
      <c r="T58" s="91"/>
      <c r="U58" s="91"/>
      <c r="V58" s="15"/>
      <c r="W58" s="54"/>
      <c r="X58" s="15"/>
      <c r="Y58" s="63"/>
      <c r="Z58" s="63"/>
      <c r="AA58" s="63"/>
      <c r="AB58" s="63"/>
      <c r="AC58" s="63"/>
      <c r="AD5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2023-08-17T17:55:56Z</dcterms:modified>
</cp:coreProperties>
</file>